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475" activeTab="0"/>
  </bookViews>
  <sheets>
    <sheet name="INCOME APPROACH FORM" sheetId="1" r:id="rId1"/>
    <sheet name="Example" sheetId="2" r:id="rId2"/>
  </sheets>
  <definedNames>
    <definedName name="_xlnm.Print_Area" localSheetId="1">'Example'!$B$2:$H$44</definedName>
  </definedNames>
  <calcPr fullCalcOnLoad="1"/>
</workbook>
</file>

<file path=xl/comments1.xml><?xml version="1.0" encoding="utf-8"?>
<comments xmlns="http://schemas.openxmlformats.org/spreadsheetml/2006/main">
  <authors>
    <author>Shannon Silva</author>
  </authors>
  <commentList>
    <comment ref="D19" authorId="0">
      <text>
        <r>
          <rPr>
            <b/>
            <sz val="9"/>
            <rFont val="Tahoma"/>
            <family val="0"/>
          </rPr>
          <t>CAM- Common Area Maintenance recovery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Shannon Silva</author>
  </authors>
  <commentList>
    <comment ref="D19" authorId="0">
      <text>
        <r>
          <rPr>
            <b/>
            <sz val="9"/>
            <rFont val="Tahoma"/>
            <family val="0"/>
          </rPr>
          <t>CAM- Common Area Maintenance recovery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<sst xmlns="http://schemas.openxmlformats.org/spreadsheetml/2006/main" count="59" uniqueCount="31">
  <si>
    <t>ESTIMATED GROSS INCOME</t>
  </si>
  <si>
    <t>(LESS) VACANCY &amp; COLLECTION LOSS</t>
  </si>
  <si>
    <t>MISC INCOME</t>
  </si>
  <si>
    <t>EFFECTIVE GROSS INCOME</t>
  </si>
  <si>
    <t>(LESS) OPERATING EXPENSES</t>
  </si>
  <si>
    <t>NET OPERATING INCOME</t>
  </si>
  <si>
    <t>CAPITALIZATION OF NET INCOME</t>
  </si>
  <si>
    <t>INDICATED VALUE BY INCOME APPROACH</t>
  </si>
  <si>
    <t>NET RENTABLE</t>
  </si>
  <si>
    <t>SQ.FT. AREA</t>
  </si>
  <si>
    <t>PER SQ.FT.</t>
  </si>
  <si>
    <t>PARCEL NO.:</t>
  </si>
  <si>
    <t>MONTHLY RENT</t>
  </si>
  <si>
    <t>ANNUAL</t>
  </si>
  <si>
    <t>INCOME</t>
  </si>
  <si>
    <t>MONTHLY</t>
  </si>
  <si>
    <t>TOTAL ANNUAL INCOME:</t>
  </si>
  <si>
    <t>BUILDING DESCRIPTION</t>
  </si>
  <si>
    <t>APPRAISER:</t>
  </si>
  <si>
    <t>DATE:</t>
  </si>
  <si>
    <t>COMMENTS:</t>
  </si>
  <si>
    <t>CAPITALIZATION RATE</t>
  </si>
  <si>
    <t>RECOMMENDATION:</t>
  </si>
  <si>
    <t>2019 OBSOL REVIEW - INCOME APPROACH</t>
  </si>
  <si>
    <t>Retail</t>
  </si>
  <si>
    <t>General Office</t>
  </si>
  <si>
    <t>Medical Office</t>
  </si>
  <si>
    <t>REIMBURSEABLE EXPENSES (CAM, if applicable)</t>
  </si>
  <si>
    <t>001-123-01</t>
  </si>
  <si>
    <t>XX</t>
  </si>
  <si>
    <r>
      <rPr>
        <b/>
        <sz val="10"/>
        <color indexed="10"/>
        <rFont val="Arial"/>
        <family val="2"/>
      </rPr>
      <t>YYYY</t>
    </r>
    <r>
      <rPr>
        <b/>
        <sz val="10"/>
        <rFont val="Arial"/>
        <family val="2"/>
      </rPr>
      <t xml:space="preserve"> OBSOL REVIEW - INCOME APPROACH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</si>
</sst>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"/>
    <numFmt numFmtId="167" formatCode="[$$-C09]#,##0;\-[$$-C09]#,##0"/>
    <numFmt numFmtId="168" formatCode="\(&quot;$&quot;#,###\)"/>
    <numFmt numFmtId="169" formatCode="\(&quot;$&quot;#,##0\)"/>
    <numFmt numFmtId="170" formatCode="0.000"/>
    <numFmt numFmtId="171" formatCode="0.0%"/>
    <numFmt numFmtId="172" formatCode="&quot;$&quot;#,##0.000"/>
    <numFmt numFmtId="173" formatCode="0/0"/>
    <numFmt numFmtId="174" formatCode="&quot;$&quot;#,##0.0"/>
    <numFmt numFmtId="175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6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9" xfId="0" applyNumberFormat="1" applyBorder="1" applyAlignment="1">
      <alignment horizontal="right" vertical="center"/>
    </xf>
    <xf numFmtId="166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164" fontId="0" fillId="0" borderId="18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166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6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164" fontId="1" fillId="0" borderId="2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168" fontId="0" fillId="0" borderId="18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8" fontId="0" fillId="0" borderId="23" xfId="0" applyNumberForma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9" fontId="0" fillId="0" borderId="22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left" vertical="center"/>
    </xf>
    <xf numFmtId="16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9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6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64" fontId="0" fillId="0" borderId="25" xfId="0" applyNumberFormat="1" applyBorder="1" applyAlignment="1">
      <alignment horizontal="right" vertical="center"/>
    </xf>
    <xf numFmtId="164" fontId="0" fillId="0" borderId="26" xfId="0" applyNumberFormat="1" applyBorder="1" applyAlignment="1">
      <alignment vertical="center"/>
    </xf>
    <xf numFmtId="164" fontId="0" fillId="0" borderId="27" xfId="0" applyNumberFormat="1" applyBorder="1" applyAlignment="1">
      <alignment horizontal="right" vertical="center"/>
    </xf>
    <xf numFmtId="164" fontId="0" fillId="0" borderId="28" xfId="0" applyNumberFormat="1" applyBorder="1" applyAlignment="1">
      <alignment vertical="center"/>
    </xf>
    <xf numFmtId="0" fontId="0" fillId="6" borderId="17" xfId="0" applyNumberFormat="1" applyFont="1" applyFill="1" applyBorder="1" applyAlignment="1">
      <alignment horizontal="center" vertical="center"/>
    </xf>
    <xf numFmtId="14" fontId="0" fillId="6" borderId="29" xfId="0" applyNumberFormat="1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3" fontId="0" fillId="6" borderId="25" xfId="0" applyNumberFormat="1" applyFill="1" applyBorder="1" applyAlignment="1">
      <alignment horizontal="center" vertical="center"/>
    </xf>
    <xf numFmtId="166" fontId="0" fillId="6" borderId="25" xfId="0" applyNumberFormat="1" applyFill="1" applyBorder="1" applyAlignment="1">
      <alignment horizontal="center" vertical="center"/>
    </xf>
    <xf numFmtId="3" fontId="0" fillId="6" borderId="27" xfId="0" applyNumberFormat="1" applyFill="1" applyBorder="1" applyAlignment="1">
      <alignment horizontal="center" vertical="center"/>
    </xf>
    <xf numFmtId="166" fontId="0" fillId="6" borderId="27" xfId="0" applyNumberFormat="1" applyFill="1" applyBorder="1" applyAlignment="1">
      <alignment horizontal="center" vertical="center"/>
    </xf>
    <xf numFmtId="9" fontId="0" fillId="6" borderId="23" xfId="0" applyNumberFormat="1" applyFont="1" applyFill="1" applyBorder="1" applyAlignment="1">
      <alignment horizontal="right" vertical="center"/>
    </xf>
    <xf numFmtId="10" fontId="0" fillId="6" borderId="23" xfId="0" applyNumberFormat="1" applyFont="1" applyFill="1" applyBorder="1" applyAlignment="1">
      <alignment horizontal="right" vertical="center"/>
    </xf>
    <xf numFmtId="164" fontId="0" fillId="6" borderId="22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6" borderId="31" xfId="0" applyNumberFormat="1" applyFont="1" applyFill="1" applyBorder="1" applyAlignment="1">
      <alignment horizontal="right" vertical="center" wrapText="1"/>
    </xf>
    <xf numFmtId="0" fontId="0" fillId="6" borderId="21" xfId="0" applyNumberFormat="1" applyFont="1" applyFill="1" applyBorder="1" applyAlignment="1">
      <alignment horizontal="right" vertical="center" wrapText="1"/>
    </xf>
    <xf numFmtId="0" fontId="0" fillId="6" borderId="26" xfId="0" applyNumberFormat="1" applyFont="1" applyFill="1" applyBorder="1" applyAlignment="1">
      <alignment horizontal="right" vertical="center" wrapText="1"/>
    </xf>
    <xf numFmtId="0" fontId="0" fillId="6" borderId="32" xfId="0" applyNumberFormat="1" applyFont="1" applyFill="1" applyBorder="1" applyAlignment="1">
      <alignment horizontal="right" vertical="center"/>
    </xf>
    <xf numFmtId="0" fontId="0" fillId="6" borderId="23" xfId="0" applyFill="1" applyBorder="1" applyAlignment="1">
      <alignment horizontal="right" vertical="center"/>
    </xf>
    <xf numFmtId="0" fontId="0" fillId="6" borderId="28" xfId="0" applyFill="1" applyBorder="1" applyAlignment="1">
      <alignment horizontal="right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.7109375" style="0" customWidth="1"/>
    <col min="2" max="2" width="16.57421875" style="0" customWidth="1"/>
    <col min="3" max="3" width="16.140625" style="0" customWidth="1"/>
    <col min="4" max="4" width="15.421875" style="0" customWidth="1"/>
    <col min="5" max="5" width="14.140625" style="0" customWidth="1"/>
    <col min="6" max="6" width="16.421875" style="0" customWidth="1"/>
    <col min="7" max="7" width="13.7109375" style="0" customWidth="1"/>
    <col min="8" max="8" width="14.421875" style="0" customWidth="1"/>
  </cols>
  <sheetData>
    <row r="2" spans="2:8" ht="12.75">
      <c r="B2" s="106" t="s">
        <v>30</v>
      </c>
      <c r="C2" s="107"/>
      <c r="D2" s="107"/>
      <c r="E2" s="107"/>
      <c r="F2" s="107"/>
      <c r="G2" s="107"/>
      <c r="H2" s="108"/>
    </row>
    <row r="3" spans="2:8" ht="12.75">
      <c r="B3" s="7" t="s">
        <v>11</v>
      </c>
      <c r="C3" s="96"/>
      <c r="D3" s="3"/>
      <c r="E3" s="5"/>
      <c r="F3" s="8"/>
      <c r="G3" s="5"/>
      <c r="H3" s="9"/>
    </row>
    <row r="4" spans="2:8" ht="12.75">
      <c r="B4" s="10" t="s">
        <v>19</v>
      </c>
      <c r="C4" s="97"/>
      <c r="D4" s="3"/>
      <c r="E4" s="5"/>
      <c r="F4" s="8"/>
      <c r="G4" s="5"/>
      <c r="H4" s="9"/>
    </row>
    <row r="5" spans="2:8" ht="12.75">
      <c r="B5" s="7" t="s">
        <v>18</v>
      </c>
      <c r="C5" s="98"/>
      <c r="D5" s="3"/>
      <c r="E5" s="5"/>
      <c r="F5" s="8"/>
      <c r="G5" s="5"/>
      <c r="H5" s="9"/>
    </row>
    <row r="6" spans="2:8" ht="12.75">
      <c r="B6" s="7"/>
      <c r="C6" s="3"/>
      <c r="D6" s="3"/>
      <c r="E6" s="5"/>
      <c r="F6" s="8"/>
      <c r="G6" s="5"/>
      <c r="H6" s="9"/>
    </row>
    <row r="7" spans="2:8" ht="12.75">
      <c r="B7" s="11"/>
      <c r="C7" s="12"/>
      <c r="D7" s="13"/>
      <c r="E7" s="14" t="s">
        <v>8</v>
      </c>
      <c r="F7" s="15" t="s">
        <v>12</v>
      </c>
      <c r="G7" s="14" t="s">
        <v>15</v>
      </c>
      <c r="H7" s="16" t="s">
        <v>13</v>
      </c>
    </row>
    <row r="8" spans="2:8" ht="12.75">
      <c r="B8" s="17" t="s">
        <v>17</v>
      </c>
      <c r="C8" s="18"/>
      <c r="D8" s="19"/>
      <c r="E8" s="20" t="s">
        <v>9</v>
      </c>
      <c r="F8" s="20" t="s">
        <v>10</v>
      </c>
      <c r="G8" s="21" t="s">
        <v>14</v>
      </c>
      <c r="H8" s="19" t="s">
        <v>14</v>
      </c>
    </row>
    <row r="9" spans="2:8" ht="12.75">
      <c r="B9" s="109"/>
      <c r="C9" s="110"/>
      <c r="D9" s="111"/>
      <c r="E9" s="99"/>
      <c r="F9" s="100"/>
      <c r="G9" s="92">
        <f>IF(F9=0,"",E9*F9)</f>
      </c>
      <c r="H9" s="93">
        <f>IF(F9=0,"",G9*12)</f>
      </c>
    </row>
    <row r="10" spans="2:8" ht="12.75">
      <c r="B10" s="112"/>
      <c r="C10" s="113"/>
      <c r="D10" s="114"/>
      <c r="E10" s="101"/>
      <c r="F10" s="102"/>
      <c r="G10" s="94">
        <f>IF(F10=0,"",E10*F10)</f>
      </c>
      <c r="H10" s="95">
        <f>IF(F10=0,"",G10*12)</f>
      </c>
    </row>
    <row r="11" spans="2:8" ht="12.75">
      <c r="B11" s="112"/>
      <c r="C11" s="113"/>
      <c r="D11" s="114"/>
      <c r="E11" s="101"/>
      <c r="F11" s="102"/>
      <c r="G11" s="94">
        <f>IF(F11=0,"",E11*F11)</f>
      </c>
      <c r="H11" s="95">
        <f>IF(F11=0,"",G11*12)</f>
      </c>
    </row>
    <row r="12" spans="2:8" ht="12.75">
      <c r="B12" s="27"/>
      <c r="C12" s="28"/>
      <c r="D12" s="29"/>
      <c r="E12" s="30"/>
      <c r="F12" s="31"/>
      <c r="G12" s="32">
        <f>IF(F12=0,"",E12*F12)</f>
      </c>
      <c r="H12" s="33">
        <f>IF(F12=0,"",G12*12)</f>
      </c>
    </row>
    <row r="13" spans="2:8" ht="12.75">
      <c r="B13" s="27"/>
      <c r="C13" s="28"/>
      <c r="D13" s="34"/>
      <c r="E13" s="35"/>
      <c r="F13" s="36"/>
      <c r="G13" s="37" t="s">
        <v>16</v>
      </c>
      <c r="H13" s="38">
        <f>SUM(H9:H11)</f>
        <v>0</v>
      </c>
    </row>
    <row r="14" spans="2:8" ht="12.75">
      <c r="B14" s="39"/>
      <c r="C14" s="40"/>
      <c r="D14" s="41"/>
      <c r="E14" s="42"/>
      <c r="F14" s="43"/>
      <c r="G14" s="44"/>
      <c r="H14" s="45"/>
    </row>
    <row r="15" spans="2:8" ht="12.75">
      <c r="B15" s="46"/>
      <c r="C15" s="40"/>
      <c r="D15" s="47"/>
      <c r="E15" s="42"/>
      <c r="F15" s="25"/>
      <c r="G15" s="48"/>
      <c r="H15" s="23"/>
    </row>
    <row r="16" spans="2:8" ht="12.75">
      <c r="B16" s="49" t="s">
        <v>0</v>
      </c>
      <c r="C16" s="50"/>
      <c r="D16" s="51"/>
      <c r="E16" s="52"/>
      <c r="F16" s="52"/>
      <c r="G16" s="52"/>
      <c r="H16" s="53">
        <f>H13</f>
        <v>0</v>
      </c>
    </row>
    <row r="17" spans="2:8" ht="12.75">
      <c r="B17" s="54" t="s">
        <v>1</v>
      </c>
      <c r="C17" s="3"/>
      <c r="D17" s="3"/>
      <c r="E17" s="55"/>
      <c r="F17" s="55"/>
      <c r="G17" s="103"/>
      <c r="H17" s="56">
        <f>H16*G17</f>
        <v>0</v>
      </c>
    </row>
    <row r="18" spans="2:8" ht="12.75">
      <c r="B18" s="54" t="s">
        <v>2</v>
      </c>
      <c r="C18" s="57"/>
      <c r="D18" s="57"/>
      <c r="E18" s="55"/>
      <c r="F18" s="55"/>
      <c r="G18" s="55"/>
      <c r="H18" s="105"/>
    </row>
    <row r="19" spans="2:8" ht="12.75">
      <c r="B19" s="54" t="s">
        <v>27</v>
      </c>
      <c r="C19" s="55"/>
      <c r="D19" s="55"/>
      <c r="E19" s="55"/>
      <c r="F19" s="55"/>
      <c r="G19" s="58"/>
      <c r="H19" s="105"/>
    </row>
    <row r="20" spans="2:8" ht="12.75">
      <c r="B20" s="59" t="s">
        <v>3</v>
      </c>
      <c r="C20" s="3"/>
      <c r="D20" s="55"/>
      <c r="E20" s="55"/>
      <c r="F20" s="55"/>
      <c r="G20" s="55"/>
      <c r="H20" s="53">
        <f>H16-H17+H18+H19</f>
        <v>0</v>
      </c>
    </row>
    <row r="21" spans="2:8" ht="12.75">
      <c r="B21" s="60" t="s">
        <v>4</v>
      </c>
      <c r="C21" s="61"/>
      <c r="D21" s="62"/>
      <c r="E21" s="62"/>
      <c r="F21" s="62"/>
      <c r="G21" s="103"/>
      <c r="H21" s="63">
        <f>H20*G21</f>
        <v>0</v>
      </c>
    </row>
    <row r="22" spans="2:8" ht="12.75">
      <c r="B22" s="59" t="s">
        <v>5</v>
      </c>
      <c r="C22" s="3"/>
      <c r="D22" s="55"/>
      <c r="E22" s="55"/>
      <c r="F22" s="55"/>
      <c r="G22" s="55"/>
      <c r="H22" s="64">
        <f>(H20-H21)</f>
        <v>0</v>
      </c>
    </row>
    <row r="23" spans="2:8" ht="12.75">
      <c r="B23" s="65"/>
      <c r="C23" s="66"/>
      <c r="D23" s="66"/>
      <c r="E23" s="66"/>
      <c r="F23" s="66"/>
      <c r="G23" s="66"/>
      <c r="H23" s="64"/>
    </row>
    <row r="24" spans="2:8" ht="12.75">
      <c r="B24" s="59"/>
      <c r="C24" s="3"/>
      <c r="D24" s="3"/>
      <c r="E24" s="3"/>
      <c r="F24" s="3"/>
      <c r="G24" s="3"/>
      <c r="H24" s="67"/>
    </row>
    <row r="25" spans="2:8" ht="12.75">
      <c r="B25" s="54"/>
      <c r="C25" s="3"/>
      <c r="D25" s="3"/>
      <c r="E25" s="3"/>
      <c r="F25" s="3"/>
      <c r="G25" s="3"/>
      <c r="H25" s="68"/>
    </row>
    <row r="26" spans="2:8" ht="12.75">
      <c r="B26" s="69" t="s">
        <v>6</v>
      </c>
      <c r="C26" s="70"/>
      <c r="D26" s="50"/>
      <c r="E26" s="50"/>
      <c r="F26" s="50"/>
      <c r="G26" s="71"/>
      <c r="H26" s="72"/>
    </row>
    <row r="27" spans="2:8" ht="12.75">
      <c r="B27" s="54"/>
      <c r="C27" s="3"/>
      <c r="D27" s="3"/>
      <c r="E27" s="3"/>
      <c r="F27" s="3"/>
      <c r="G27" s="3"/>
      <c r="H27" s="68"/>
    </row>
    <row r="28" spans="2:8" ht="12.75">
      <c r="B28" s="59" t="s">
        <v>5</v>
      </c>
      <c r="C28" s="3"/>
      <c r="D28" s="3"/>
      <c r="E28" s="3"/>
      <c r="F28" s="3"/>
      <c r="G28" s="3"/>
      <c r="H28" s="64">
        <f>H22</f>
        <v>0</v>
      </c>
    </row>
    <row r="29" spans="2:8" ht="12.75">
      <c r="B29" s="60" t="s">
        <v>21</v>
      </c>
      <c r="C29" s="61"/>
      <c r="D29" s="62"/>
      <c r="E29" s="62"/>
      <c r="F29" s="62"/>
      <c r="G29" s="104"/>
      <c r="H29" s="73"/>
    </row>
    <row r="30" spans="2:8" ht="12.75">
      <c r="B30" s="59" t="s">
        <v>7</v>
      </c>
      <c r="C30" s="3"/>
      <c r="D30" s="3"/>
      <c r="E30" s="55"/>
      <c r="F30" s="55"/>
      <c r="G30" s="55"/>
      <c r="H30" s="64" t="e">
        <f>H28/G29</f>
        <v>#DIV/0!</v>
      </c>
    </row>
    <row r="31" spans="2:8" ht="12.75">
      <c r="B31" s="65"/>
      <c r="C31" s="66"/>
      <c r="D31" s="66"/>
      <c r="E31" s="66"/>
      <c r="F31" s="66"/>
      <c r="G31" s="66"/>
      <c r="H31" s="64"/>
    </row>
    <row r="32" spans="2:8" ht="12.75">
      <c r="B32" s="59"/>
      <c r="C32" s="3"/>
      <c r="D32" s="3"/>
      <c r="E32" s="3"/>
      <c r="F32" s="3"/>
      <c r="G32" s="3"/>
      <c r="H32" s="67"/>
    </row>
    <row r="33" spans="2:8" ht="12.75">
      <c r="B33" s="11" t="s">
        <v>20</v>
      </c>
      <c r="C33" s="75"/>
      <c r="D33" s="76"/>
      <c r="E33" s="76"/>
      <c r="F33" s="76"/>
      <c r="G33" s="76"/>
      <c r="H33" s="77"/>
    </row>
    <row r="34" spans="2:8" ht="12.75">
      <c r="B34" s="115"/>
      <c r="C34" s="116"/>
      <c r="D34" s="116"/>
      <c r="E34" s="116"/>
      <c r="F34" s="116"/>
      <c r="G34" s="116"/>
      <c r="H34" s="117"/>
    </row>
    <row r="35" spans="2:8" ht="12.75">
      <c r="B35" s="118"/>
      <c r="C35" s="116"/>
      <c r="D35" s="116"/>
      <c r="E35" s="116"/>
      <c r="F35" s="116"/>
      <c r="G35" s="116"/>
      <c r="H35" s="117"/>
    </row>
    <row r="36" spans="2:8" ht="12.75">
      <c r="B36" s="118"/>
      <c r="C36" s="116"/>
      <c r="D36" s="116"/>
      <c r="E36" s="116"/>
      <c r="F36" s="116"/>
      <c r="G36" s="116"/>
      <c r="H36" s="117"/>
    </row>
    <row r="37" spans="2:8" ht="12.75">
      <c r="B37" s="118"/>
      <c r="C37" s="116"/>
      <c r="D37" s="116"/>
      <c r="E37" s="116"/>
      <c r="F37" s="116"/>
      <c r="G37" s="116"/>
      <c r="H37" s="117"/>
    </row>
    <row r="38" spans="2:8" ht="12.75">
      <c r="B38" s="119"/>
      <c r="C38" s="120"/>
      <c r="D38" s="120"/>
      <c r="E38" s="120"/>
      <c r="F38" s="120"/>
      <c r="G38" s="120"/>
      <c r="H38" s="121"/>
    </row>
    <row r="39" spans="2:8" ht="12.75">
      <c r="B39" s="49" t="s">
        <v>22</v>
      </c>
      <c r="C39" s="50"/>
      <c r="D39" s="78"/>
      <c r="E39" s="76"/>
      <c r="F39" s="76"/>
      <c r="G39" s="76"/>
      <c r="H39" s="77"/>
    </row>
    <row r="40" spans="2:8" ht="12.75">
      <c r="B40" s="115"/>
      <c r="C40" s="116"/>
      <c r="D40" s="116"/>
      <c r="E40" s="116"/>
      <c r="F40" s="116"/>
      <c r="G40" s="116"/>
      <c r="H40" s="117"/>
    </row>
    <row r="41" spans="2:8" ht="12.75">
      <c r="B41" s="118"/>
      <c r="C41" s="116"/>
      <c r="D41" s="116"/>
      <c r="E41" s="116"/>
      <c r="F41" s="116"/>
      <c r="G41" s="116"/>
      <c r="H41" s="117"/>
    </row>
    <row r="42" spans="2:8" ht="12.75">
      <c r="B42" s="118"/>
      <c r="C42" s="116"/>
      <c r="D42" s="116"/>
      <c r="E42" s="116"/>
      <c r="F42" s="116"/>
      <c r="G42" s="116"/>
      <c r="H42" s="117"/>
    </row>
    <row r="43" spans="2:8" ht="12.75">
      <c r="B43" s="118"/>
      <c r="C43" s="116"/>
      <c r="D43" s="116"/>
      <c r="E43" s="116"/>
      <c r="F43" s="116"/>
      <c r="G43" s="116"/>
      <c r="H43" s="117"/>
    </row>
    <row r="44" spans="2:8" ht="12.75">
      <c r="B44" s="119"/>
      <c r="C44" s="120"/>
      <c r="D44" s="120"/>
      <c r="E44" s="120"/>
      <c r="F44" s="120"/>
      <c r="G44" s="120"/>
      <c r="H44" s="121"/>
    </row>
  </sheetData>
  <sheetProtection/>
  <mergeCells count="6">
    <mergeCell ref="B2:H2"/>
    <mergeCell ref="B9:D9"/>
    <mergeCell ref="B10:D10"/>
    <mergeCell ref="B11:D11"/>
    <mergeCell ref="B34:H38"/>
    <mergeCell ref="B40:H4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296"/>
  <sheetViews>
    <sheetView zoomScalePageLayoutView="0" workbookViewId="0" topLeftCell="A1">
      <selection activeCell="H30" sqref="H30"/>
    </sheetView>
  </sheetViews>
  <sheetFormatPr defaultColWidth="12.7109375" defaultRowHeight="12.75"/>
  <cols>
    <col min="1" max="1" width="2.7109375" style="4" customWidth="1"/>
    <col min="2" max="2" width="12.7109375" style="4" customWidth="1"/>
    <col min="3" max="3" width="13.421875" style="91" customWidth="1"/>
    <col min="4" max="4" width="14.8515625" style="4" customWidth="1"/>
    <col min="5" max="5" width="15.28125" style="4" customWidth="1"/>
    <col min="6" max="6" width="15.28125" style="4" bestFit="1" customWidth="1"/>
    <col min="7" max="16384" width="12.7109375" style="4" customWidth="1"/>
  </cols>
  <sheetData>
    <row r="1" spans="2:27" ht="12.7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3.5" customHeight="1">
      <c r="B2" s="106" t="s">
        <v>23</v>
      </c>
      <c r="C2" s="107"/>
      <c r="D2" s="107"/>
      <c r="E2" s="107"/>
      <c r="F2" s="107"/>
      <c r="G2" s="107"/>
      <c r="H2" s="10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5"/>
    </row>
    <row r="3" spans="2:27" ht="13.5" customHeight="1">
      <c r="B3" s="7" t="s">
        <v>11</v>
      </c>
      <c r="C3" s="96" t="s">
        <v>28</v>
      </c>
      <c r="D3" s="3"/>
      <c r="E3" s="5"/>
      <c r="F3" s="8"/>
      <c r="G3" s="5"/>
      <c r="H3" s="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3.5" customHeight="1">
      <c r="B4" s="10" t="s">
        <v>19</v>
      </c>
      <c r="C4" s="97">
        <v>43663</v>
      </c>
      <c r="D4" s="3"/>
      <c r="E4" s="5"/>
      <c r="F4" s="8"/>
      <c r="G4" s="5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3.5" customHeight="1">
      <c r="B5" s="7" t="s">
        <v>18</v>
      </c>
      <c r="C5" s="98" t="s">
        <v>29</v>
      </c>
      <c r="D5" s="3"/>
      <c r="E5" s="5"/>
      <c r="F5" s="8"/>
      <c r="G5" s="5"/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3.5" customHeight="1">
      <c r="B6" s="7"/>
      <c r="C6" s="3"/>
      <c r="D6" s="3"/>
      <c r="E6" s="5"/>
      <c r="F6" s="8"/>
      <c r="G6" s="5"/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3.5" customHeight="1">
      <c r="B7" s="11"/>
      <c r="C7" s="12"/>
      <c r="D7" s="13"/>
      <c r="E7" s="14" t="s">
        <v>8</v>
      </c>
      <c r="F7" s="15" t="s">
        <v>12</v>
      </c>
      <c r="G7" s="14" t="s">
        <v>15</v>
      </c>
      <c r="H7" s="16" t="s">
        <v>13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3.5" customHeight="1">
      <c r="B8" s="17" t="s">
        <v>17</v>
      </c>
      <c r="C8" s="18"/>
      <c r="D8" s="19"/>
      <c r="E8" s="20" t="s">
        <v>9</v>
      </c>
      <c r="F8" s="20" t="s">
        <v>10</v>
      </c>
      <c r="G8" s="21" t="s">
        <v>14</v>
      </c>
      <c r="H8" s="19" t="s">
        <v>14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1"/>
      <c r="AA8" s="1"/>
    </row>
    <row r="9" spans="2:27" ht="13.5" customHeight="1">
      <c r="B9" s="109" t="s">
        <v>24</v>
      </c>
      <c r="C9" s="110"/>
      <c r="D9" s="111"/>
      <c r="E9" s="99">
        <v>10000</v>
      </c>
      <c r="F9" s="100">
        <v>1.8</v>
      </c>
      <c r="G9" s="92">
        <f>IF(F9=0,"",E9*F9)</f>
        <v>18000</v>
      </c>
      <c r="H9" s="93">
        <f>IF(F9=0,"",G9*12)</f>
        <v>216000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1"/>
      <c r="AA9" s="1"/>
    </row>
    <row r="10" spans="2:27" s="26" customFormat="1" ht="13.5" customHeight="1">
      <c r="B10" s="112" t="s">
        <v>25</v>
      </c>
      <c r="C10" s="113"/>
      <c r="D10" s="114"/>
      <c r="E10" s="101">
        <v>4000</v>
      </c>
      <c r="F10" s="102">
        <v>1.6</v>
      </c>
      <c r="G10" s="94">
        <f>IF(F10=0,"",E10*F10)</f>
        <v>6400</v>
      </c>
      <c r="H10" s="95">
        <f>IF(F10=0,"",G10*12)</f>
        <v>76800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  <c r="AA10" s="25"/>
    </row>
    <row r="11" spans="2:27" s="26" customFormat="1" ht="13.5" customHeight="1">
      <c r="B11" s="112" t="s">
        <v>26</v>
      </c>
      <c r="C11" s="113"/>
      <c r="D11" s="114"/>
      <c r="E11" s="101">
        <v>2000</v>
      </c>
      <c r="F11" s="102">
        <v>2</v>
      </c>
      <c r="G11" s="94">
        <f>IF(F11=0,"",E11*F11)</f>
        <v>4000</v>
      </c>
      <c r="H11" s="95">
        <f>IF(F11=0,"",G11*12)</f>
        <v>48000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  <c r="AA11" s="25"/>
    </row>
    <row r="12" spans="2:27" s="26" customFormat="1" ht="13.5" customHeight="1">
      <c r="B12" s="27"/>
      <c r="C12" s="28"/>
      <c r="D12" s="29"/>
      <c r="E12" s="30"/>
      <c r="F12" s="31"/>
      <c r="G12" s="32">
        <f>IF(F12=0,"",E12*F12)</f>
      </c>
      <c r="H12" s="33">
        <f>IF(F12=0,"",G12*12)</f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/>
      <c r="AA12" s="25"/>
    </row>
    <row r="13" spans="2:27" s="26" customFormat="1" ht="13.5" customHeight="1">
      <c r="B13" s="27"/>
      <c r="C13" s="28"/>
      <c r="D13" s="34"/>
      <c r="E13" s="35"/>
      <c r="F13" s="36"/>
      <c r="G13" s="37" t="s">
        <v>16</v>
      </c>
      <c r="H13" s="38">
        <f>SUM(H9:H11)</f>
        <v>340800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5"/>
    </row>
    <row r="14" spans="2:27" s="26" customFormat="1" ht="13.5" customHeight="1">
      <c r="B14" s="39"/>
      <c r="C14" s="40"/>
      <c r="D14" s="41"/>
      <c r="E14" s="42"/>
      <c r="F14" s="43"/>
      <c r="G14" s="44"/>
      <c r="H14" s="4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5"/>
    </row>
    <row r="15" spans="2:27" ht="13.5" customHeight="1">
      <c r="B15" s="46"/>
      <c r="C15" s="40"/>
      <c r="D15" s="47"/>
      <c r="E15" s="42"/>
      <c r="F15" s="25"/>
      <c r="G15" s="48"/>
      <c r="H15" s="23"/>
      <c r="I15" s="4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2:27" ht="13.5" customHeight="1">
      <c r="B16" s="49" t="s">
        <v>0</v>
      </c>
      <c r="C16" s="50"/>
      <c r="D16" s="51"/>
      <c r="E16" s="52"/>
      <c r="F16" s="52"/>
      <c r="G16" s="52"/>
      <c r="H16" s="53">
        <f>H13</f>
        <v>340800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2:27" ht="13.5" customHeight="1">
      <c r="B17" s="54" t="s">
        <v>1</v>
      </c>
      <c r="C17" s="3"/>
      <c r="D17" s="3"/>
      <c r="E17" s="55"/>
      <c r="F17" s="55"/>
      <c r="G17" s="103">
        <v>0.1</v>
      </c>
      <c r="H17" s="56">
        <f>H16*G17</f>
        <v>34080</v>
      </c>
      <c r="I17" s="4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"/>
    </row>
    <row r="18" spans="2:27" ht="13.5" customHeight="1">
      <c r="B18" s="54" t="s">
        <v>2</v>
      </c>
      <c r="C18" s="57"/>
      <c r="D18" s="57"/>
      <c r="E18" s="55"/>
      <c r="F18" s="55"/>
      <c r="G18" s="55"/>
      <c r="H18" s="105">
        <v>5000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3.5" customHeight="1">
      <c r="B19" s="54" t="s">
        <v>27</v>
      </c>
      <c r="C19" s="55"/>
      <c r="D19" s="55"/>
      <c r="E19" s="55"/>
      <c r="F19" s="55"/>
      <c r="G19" s="58"/>
      <c r="H19" s="105">
        <v>4800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3.5" customHeight="1">
      <c r="B20" s="59" t="s">
        <v>3</v>
      </c>
      <c r="C20" s="3"/>
      <c r="D20" s="55"/>
      <c r="E20" s="55"/>
      <c r="F20" s="55"/>
      <c r="G20" s="55"/>
      <c r="H20" s="53">
        <f>H16-H17+H18+H19</f>
        <v>316520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3.5" customHeight="1">
      <c r="B21" s="60" t="s">
        <v>4</v>
      </c>
      <c r="C21" s="61"/>
      <c r="D21" s="62"/>
      <c r="E21" s="62"/>
      <c r="F21" s="62"/>
      <c r="G21" s="103">
        <v>0.3</v>
      </c>
      <c r="H21" s="63">
        <f>H20*G21</f>
        <v>94956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8" ht="13.5" customHeight="1">
      <c r="B22" s="59" t="s">
        <v>5</v>
      </c>
      <c r="C22" s="3"/>
      <c r="D22" s="55"/>
      <c r="E22" s="55"/>
      <c r="F22" s="55"/>
      <c r="G22" s="55"/>
      <c r="H22" s="64">
        <f>(H20-H21)</f>
        <v>221564</v>
      </c>
    </row>
    <row r="23" spans="2:8" ht="13.5" customHeight="1">
      <c r="B23" s="65"/>
      <c r="C23" s="66"/>
      <c r="D23" s="66"/>
      <c r="E23" s="66"/>
      <c r="F23" s="66"/>
      <c r="G23" s="66"/>
      <c r="H23" s="64"/>
    </row>
    <row r="24" spans="2:8" ht="13.5" customHeight="1">
      <c r="B24" s="59"/>
      <c r="C24" s="3"/>
      <c r="D24" s="3"/>
      <c r="E24" s="3"/>
      <c r="F24" s="3"/>
      <c r="G24" s="3"/>
      <c r="H24" s="67"/>
    </row>
    <row r="25" spans="2:10" ht="13.5" customHeight="1">
      <c r="B25" s="54"/>
      <c r="C25" s="3"/>
      <c r="D25" s="3"/>
      <c r="E25" s="3"/>
      <c r="F25" s="3"/>
      <c r="G25" s="3"/>
      <c r="H25" s="68"/>
      <c r="J25" s="26"/>
    </row>
    <row r="26" spans="2:10" ht="13.5" customHeight="1">
      <c r="B26" s="69" t="s">
        <v>6</v>
      </c>
      <c r="C26" s="70"/>
      <c r="D26" s="50"/>
      <c r="E26" s="50"/>
      <c r="F26" s="50"/>
      <c r="G26" s="71"/>
      <c r="H26" s="72"/>
      <c r="J26" s="26"/>
    </row>
    <row r="27" spans="2:8" ht="13.5" customHeight="1">
      <c r="B27" s="54"/>
      <c r="C27" s="3"/>
      <c r="D27" s="3"/>
      <c r="E27" s="3"/>
      <c r="F27" s="3"/>
      <c r="G27" s="3"/>
      <c r="H27" s="68"/>
    </row>
    <row r="28" spans="2:8" ht="13.5" customHeight="1">
      <c r="B28" s="59" t="s">
        <v>5</v>
      </c>
      <c r="C28" s="3"/>
      <c r="D28" s="3"/>
      <c r="E28" s="3"/>
      <c r="F28" s="3"/>
      <c r="G28" s="3"/>
      <c r="H28" s="64">
        <f>H22</f>
        <v>221564</v>
      </c>
    </row>
    <row r="29" spans="2:11" ht="13.5" customHeight="1">
      <c r="B29" s="60" t="s">
        <v>21</v>
      </c>
      <c r="C29" s="61"/>
      <c r="D29" s="62"/>
      <c r="E29" s="62"/>
      <c r="F29" s="62"/>
      <c r="G29" s="104">
        <v>0.07</v>
      </c>
      <c r="H29" s="73"/>
      <c r="K29" s="74"/>
    </row>
    <row r="30" spans="2:8" ht="13.5" customHeight="1">
      <c r="B30" s="59" t="s">
        <v>7</v>
      </c>
      <c r="C30" s="3"/>
      <c r="D30" s="3"/>
      <c r="E30" s="55"/>
      <c r="F30" s="55"/>
      <c r="G30" s="55"/>
      <c r="H30" s="64">
        <f>H28/G29</f>
        <v>3165199.9999999995</v>
      </c>
    </row>
    <row r="31" spans="2:8" ht="13.5" customHeight="1">
      <c r="B31" s="65"/>
      <c r="C31" s="66"/>
      <c r="D31" s="66"/>
      <c r="E31" s="66"/>
      <c r="F31" s="66"/>
      <c r="G31" s="66"/>
      <c r="H31" s="64"/>
    </row>
    <row r="32" spans="2:8" ht="13.5" customHeight="1">
      <c r="B32" s="59"/>
      <c r="C32" s="3"/>
      <c r="D32" s="3"/>
      <c r="E32" s="3"/>
      <c r="F32" s="3"/>
      <c r="G32" s="3"/>
      <c r="H32" s="67"/>
    </row>
    <row r="33" spans="2:8" ht="13.5" customHeight="1">
      <c r="B33" s="11" t="s">
        <v>20</v>
      </c>
      <c r="C33" s="75"/>
      <c r="D33" s="76"/>
      <c r="E33" s="76"/>
      <c r="F33" s="76"/>
      <c r="G33" s="76"/>
      <c r="H33" s="77"/>
    </row>
    <row r="34" spans="2:8" ht="13.5" customHeight="1">
      <c r="B34" s="115"/>
      <c r="C34" s="116"/>
      <c r="D34" s="116"/>
      <c r="E34" s="116"/>
      <c r="F34" s="116"/>
      <c r="G34" s="116"/>
      <c r="H34" s="117"/>
    </row>
    <row r="35" spans="2:8" ht="13.5" customHeight="1">
      <c r="B35" s="118"/>
      <c r="C35" s="116"/>
      <c r="D35" s="116"/>
      <c r="E35" s="116"/>
      <c r="F35" s="116"/>
      <c r="G35" s="116"/>
      <c r="H35" s="117"/>
    </row>
    <row r="36" spans="2:8" ht="13.5" customHeight="1">
      <c r="B36" s="118"/>
      <c r="C36" s="116"/>
      <c r="D36" s="116"/>
      <c r="E36" s="116"/>
      <c r="F36" s="116"/>
      <c r="G36" s="116"/>
      <c r="H36" s="117"/>
    </row>
    <row r="37" spans="2:8" ht="13.5" customHeight="1">
      <c r="B37" s="118"/>
      <c r="C37" s="116"/>
      <c r="D37" s="116"/>
      <c r="E37" s="116"/>
      <c r="F37" s="116"/>
      <c r="G37" s="116"/>
      <c r="H37" s="117"/>
    </row>
    <row r="38" spans="2:8" ht="13.5" customHeight="1">
      <c r="B38" s="119"/>
      <c r="C38" s="120"/>
      <c r="D38" s="120"/>
      <c r="E38" s="120"/>
      <c r="F38" s="120"/>
      <c r="G38" s="120"/>
      <c r="H38" s="121"/>
    </row>
    <row r="39" spans="2:8" ht="13.5" customHeight="1">
      <c r="B39" s="49" t="s">
        <v>22</v>
      </c>
      <c r="C39" s="50"/>
      <c r="D39" s="78"/>
      <c r="E39" s="76"/>
      <c r="F39" s="76"/>
      <c r="G39" s="76"/>
      <c r="H39" s="77"/>
    </row>
    <row r="40" spans="2:8" ht="13.5" customHeight="1">
      <c r="B40" s="115"/>
      <c r="C40" s="116"/>
      <c r="D40" s="116"/>
      <c r="E40" s="116"/>
      <c r="F40" s="116"/>
      <c r="G40" s="116"/>
      <c r="H40" s="117"/>
    </row>
    <row r="41" spans="2:8" ht="13.5" customHeight="1">
      <c r="B41" s="118"/>
      <c r="C41" s="116"/>
      <c r="D41" s="116"/>
      <c r="E41" s="116"/>
      <c r="F41" s="116"/>
      <c r="G41" s="116"/>
      <c r="H41" s="117"/>
    </row>
    <row r="42" spans="2:8" ht="13.5" customHeight="1">
      <c r="B42" s="118"/>
      <c r="C42" s="116"/>
      <c r="D42" s="116"/>
      <c r="E42" s="116"/>
      <c r="F42" s="116"/>
      <c r="G42" s="116"/>
      <c r="H42" s="117"/>
    </row>
    <row r="43" spans="2:8" ht="13.5" customHeight="1">
      <c r="B43" s="118"/>
      <c r="C43" s="116"/>
      <c r="D43" s="116"/>
      <c r="E43" s="116"/>
      <c r="F43" s="116"/>
      <c r="G43" s="116"/>
      <c r="H43" s="117"/>
    </row>
    <row r="44" spans="2:8" ht="13.5" customHeight="1">
      <c r="B44" s="119"/>
      <c r="C44" s="120"/>
      <c r="D44" s="120"/>
      <c r="E44" s="120"/>
      <c r="F44" s="120"/>
      <c r="G44" s="120"/>
      <c r="H44" s="121"/>
    </row>
    <row r="45" spans="2:9" ht="12.75">
      <c r="B45" s="3"/>
      <c r="C45" s="4"/>
      <c r="I45" s="79"/>
    </row>
    <row r="46" spans="2:3" ht="12.75">
      <c r="B46" s="3"/>
      <c r="C46" s="4"/>
    </row>
    <row r="47" spans="3:9" ht="12.75">
      <c r="C47" s="4"/>
      <c r="G47" s="3"/>
      <c r="H47" s="3"/>
      <c r="I47" s="3"/>
    </row>
    <row r="48" spans="3:9" ht="12.75">
      <c r="C48" s="4"/>
      <c r="G48" s="3"/>
      <c r="H48" s="3"/>
      <c r="I48" s="48"/>
    </row>
    <row r="53" spans="2:9" ht="12.75">
      <c r="B53" s="3"/>
      <c r="C53" s="22"/>
      <c r="D53" s="3"/>
      <c r="E53" s="3"/>
      <c r="F53" s="3"/>
      <c r="G53" s="3"/>
      <c r="H53" s="3"/>
      <c r="I53" s="3"/>
    </row>
    <row r="54" spans="2:10" s="3" customFormat="1" ht="12.75">
      <c r="B54" s="80"/>
      <c r="C54" s="22"/>
      <c r="J54" s="4"/>
    </row>
    <row r="55" spans="2:10" s="3" customFormat="1" ht="12.75">
      <c r="B55" s="80"/>
      <c r="F55" s="81"/>
      <c r="G55" s="81"/>
      <c r="H55" s="81"/>
      <c r="I55" s="48"/>
      <c r="J55" s="4"/>
    </row>
    <row r="56" spans="8:10" s="3" customFormat="1" ht="12.75">
      <c r="H56" s="82"/>
      <c r="I56" s="83"/>
      <c r="J56" s="4"/>
    </row>
    <row r="57" s="3" customFormat="1" ht="12.75">
      <c r="I57" s="48"/>
    </row>
    <row r="58" s="3" customFormat="1" ht="12.75">
      <c r="I58" s="48"/>
    </row>
    <row r="59" spans="8:9" s="3" customFormat="1" ht="12.75">
      <c r="H59" s="84"/>
      <c r="I59" s="85"/>
    </row>
    <row r="60" s="3" customFormat="1" ht="12.75">
      <c r="I60" s="48"/>
    </row>
    <row r="61" s="3" customFormat="1" ht="12.75"/>
    <row r="62" s="3" customFormat="1" ht="12.75"/>
    <row r="63" spans="4:8" s="3" customFormat="1" ht="12.75">
      <c r="D63" s="8"/>
      <c r="H63" s="81"/>
    </row>
    <row r="64" s="3" customFormat="1" ht="12.75"/>
    <row r="65" s="3" customFormat="1" ht="12.75">
      <c r="J65" s="41"/>
    </row>
    <row r="66" spans="9:10" s="3" customFormat="1" ht="12.75">
      <c r="I66" s="48"/>
      <c r="J66" s="41"/>
    </row>
    <row r="67" spans="8:10" s="3" customFormat="1" ht="12.75">
      <c r="H67" s="86"/>
      <c r="I67" s="87"/>
      <c r="J67" s="41"/>
    </row>
    <row r="68" spans="9:10" s="3" customFormat="1" ht="12.75">
      <c r="I68" s="48"/>
      <c r="J68" s="41"/>
    </row>
    <row r="69" s="3" customFormat="1" ht="12.75">
      <c r="J69" s="41"/>
    </row>
    <row r="70" s="3" customFormat="1" ht="12.75"/>
    <row r="71" s="3" customFormat="1" ht="12.75"/>
    <row r="72" s="3" customFormat="1" ht="12.75"/>
    <row r="73" s="3" customFormat="1" ht="12.75">
      <c r="H73" s="88"/>
    </row>
    <row r="74" s="3" customFormat="1" ht="12.75">
      <c r="I74" s="48"/>
    </row>
    <row r="75" spans="3:11" s="3" customFormat="1" ht="12.75">
      <c r="C75" s="22"/>
      <c r="K75" s="81"/>
    </row>
    <row r="76" spans="3:9" s="3" customFormat="1" ht="12.75">
      <c r="C76" s="22"/>
      <c r="I76" s="48"/>
    </row>
    <row r="77" spans="3:9" s="3" customFormat="1" ht="12.75">
      <c r="C77" s="22"/>
      <c r="H77" s="86"/>
      <c r="I77" s="87"/>
    </row>
    <row r="78" spans="3:9" s="3" customFormat="1" ht="12.75">
      <c r="C78" s="22"/>
      <c r="I78" s="48"/>
    </row>
    <row r="79" s="3" customFormat="1" ht="12.75">
      <c r="C79" s="22"/>
    </row>
    <row r="80" s="3" customFormat="1" ht="12.75">
      <c r="C80" s="22"/>
    </row>
    <row r="81" s="3" customFormat="1" ht="12.75">
      <c r="C81" s="22"/>
    </row>
    <row r="82" s="3" customFormat="1" ht="12.75">
      <c r="C82" s="22"/>
    </row>
    <row r="83" s="3" customFormat="1" ht="12.75">
      <c r="C83" s="22"/>
    </row>
    <row r="84" spans="3:9" s="3" customFormat="1" ht="12.75">
      <c r="C84" s="22"/>
      <c r="I84" s="48"/>
    </row>
    <row r="85" s="3" customFormat="1" ht="12.75">
      <c r="C85" s="22"/>
    </row>
    <row r="86" spans="3:9" s="3" customFormat="1" ht="12.75">
      <c r="C86" s="22"/>
      <c r="G86" s="89"/>
      <c r="I86" s="48"/>
    </row>
    <row r="87" s="3" customFormat="1" ht="12.75">
      <c r="C87" s="22"/>
    </row>
    <row r="88" s="3" customFormat="1" ht="12.75">
      <c r="C88" s="22"/>
    </row>
    <row r="89" s="3" customFormat="1" ht="12.75">
      <c r="C89" s="22"/>
    </row>
    <row r="90" s="3" customFormat="1" ht="12.75">
      <c r="C90" s="22"/>
    </row>
    <row r="91" s="3" customFormat="1" ht="12.75">
      <c r="C91" s="22"/>
    </row>
    <row r="92" s="3" customFormat="1" ht="12.75">
      <c r="C92" s="22"/>
    </row>
    <row r="93" s="3" customFormat="1" ht="12.75">
      <c r="C93" s="22"/>
    </row>
    <row r="94" s="3" customFormat="1" ht="12.75">
      <c r="C94" s="22"/>
    </row>
    <row r="95" s="3" customFormat="1" ht="12.75">
      <c r="C95" s="22"/>
    </row>
    <row r="96" spans="3:5" s="3" customFormat="1" ht="12.75">
      <c r="C96" s="22"/>
      <c r="D96" s="8"/>
      <c r="E96" s="8"/>
    </row>
    <row r="97" s="3" customFormat="1" ht="12.75">
      <c r="C97" s="22"/>
    </row>
    <row r="98" s="3" customFormat="1" ht="12.75">
      <c r="C98" s="22"/>
    </row>
    <row r="99" s="3" customFormat="1" ht="12.75">
      <c r="C99" s="22"/>
    </row>
    <row r="100" s="3" customFormat="1" ht="12.75">
      <c r="C100" s="22"/>
    </row>
    <row r="101" s="3" customFormat="1" ht="12.75">
      <c r="C101" s="22"/>
    </row>
    <row r="102" s="3" customFormat="1" ht="12.75">
      <c r="C102" s="22"/>
    </row>
    <row r="103" s="3" customFormat="1" ht="12.75">
      <c r="C103" s="22"/>
    </row>
    <row r="104" spans="3:9" s="3" customFormat="1" ht="12.75">
      <c r="C104" s="22"/>
      <c r="F104" s="81"/>
      <c r="G104" s="81"/>
      <c r="H104" s="81"/>
      <c r="I104" s="48"/>
    </row>
    <row r="105" spans="3:10" s="3" customFormat="1" ht="12.75">
      <c r="C105" s="22"/>
      <c r="H105" s="82"/>
      <c r="I105" s="83"/>
      <c r="J105" s="41"/>
    </row>
    <row r="106" spans="3:10" s="3" customFormat="1" ht="12.75">
      <c r="C106" s="22"/>
      <c r="I106" s="48"/>
      <c r="J106" s="41"/>
    </row>
    <row r="107" spans="3:10" s="3" customFormat="1" ht="12.75">
      <c r="C107" s="22"/>
      <c r="I107" s="48"/>
      <c r="J107" s="41"/>
    </row>
    <row r="108" spans="3:10" s="3" customFormat="1" ht="12.75">
      <c r="C108" s="22"/>
      <c r="H108" s="86"/>
      <c r="I108" s="85"/>
      <c r="J108" s="41"/>
    </row>
    <row r="109" spans="3:9" s="3" customFormat="1" ht="12.75">
      <c r="C109" s="22"/>
      <c r="I109" s="48"/>
    </row>
    <row r="110" s="3" customFormat="1" ht="12.75">
      <c r="C110" s="22"/>
    </row>
    <row r="111" s="3" customFormat="1" ht="12.75">
      <c r="C111" s="22"/>
    </row>
    <row r="112" spans="3:8" s="3" customFormat="1" ht="12.75">
      <c r="C112" s="22"/>
      <c r="D112" s="8"/>
      <c r="H112" s="81"/>
    </row>
    <row r="113" s="3" customFormat="1" ht="12.75">
      <c r="C113" s="22"/>
    </row>
    <row r="114" spans="3:11" s="3" customFormat="1" ht="12.75">
      <c r="C114" s="22"/>
      <c r="K114" s="81"/>
    </row>
    <row r="115" spans="3:9" s="3" customFormat="1" ht="12.75">
      <c r="C115" s="22"/>
      <c r="I115" s="48"/>
    </row>
    <row r="116" spans="3:9" s="3" customFormat="1" ht="12.75">
      <c r="C116" s="22"/>
      <c r="H116" s="86"/>
      <c r="I116" s="87"/>
    </row>
    <row r="117" spans="3:9" s="3" customFormat="1" ht="12.75">
      <c r="C117" s="22"/>
      <c r="I117" s="48"/>
    </row>
    <row r="118" s="3" customFormat="1" ht="12.75">
      <c r="C118" s="22"/>
    </row>
    <row r="119" s="3" customFormat="1" ht="12.75">
      <c r="C119" s="22"/>
    </row>
    <row r="120" spans="3:7" s="3" customFormat="1" ht="12.75">
      <c r="C120" s="22"/>
      <c r="G120" s="90"/>
    </row>
    <row r="121" spans="3:9" s="3" customFormat="1" ht="12.75">
      <c r="C121" s="22"/>
      <c r="G121" s="90"/>
      <c r="I121" s="90"/>
    </row>
    <row r="122" s="3" customFormat="1" ht="12.75">
      <c r="C122" s="22"/>
    </row>
    <row r="123" spans="3:9" s="3" customFormat="1" ht="12.75">
      <c r="C123" s="22"/>
      <c r="I123" s="48"/>
    </row>
    <row r="124" s="3" customFormat="1" ht="12.75">
      <c r="C124" s="22"/>
    </row>
    <row r="125" spans="3:7" s="3" customFormat="1" ht="12.75">
      <c r="C125" s="22"/>
      <c r="G125" s="89"/>
    </row>
    <row r="126" s="3" customFormat="1" ht="12.75">
      <c r="C126" s="22"/>
    </row>
    <row r="127" spans="2:10" s="3" customFormat="1" ht="12.75">
      <c r="B127" s="4"/>
      <c r="C127" s="91"/>
      <c r="D127" s="4"/>
      <c r="E127" s="4"/>
      <c r="F127" s="4"/>
      <c r="G127" s="4"/>
      <c r="H127" s="4"/>
      <c r="I127" s="4"/>
      <c r="J127" s="4"/>
    </row>
    <row r="128" spans="2:10" s="3" customFormat="1" ht="12.75">
      <c r="B128" s="4"/>
      <c r="C128" s="91"/>
      <c r="D128" s="4"/>
      <c r="E128" s="4"/>
      <c r="F128" s="4"/>
      <c r="G128" s="4"/>
      <c r="H128" s="4"/>
      <c r="I128" s="4"/>
      <c r="J128" s="4"/>
    </row>
    <row r="129" s="3" customFormat="1" ht="12.75">
      <c r="C129" s="22"/>
    </row>
    <row r="130" spans="2:10" s="3" customFormat="1" ht="12.75">
      <c r="B130" s="4"/>
      <c r="C130" s="91"/>
      <c r="D130" s="4"/>
      <c r="E130" s="4"/>
      <c r="F130" s="4"/>
      <c r="G130" s="4"/>
      <c r="H130" s="4"/>
      <c r="I130" s="4"/>
      <c r="J130" s="4"/>
    </row>
    <row r="131" spans="2:10" s="3" customFormat="1" ht="12.75">
      <c r="B131" s="4"/>
      <c r="C131" s="91"/>
      <c r="D131" s="4"/>
      <c r="E131" s="4"/>
      <c r="F131" s="4"/>
      <c r="G131" s="4"/>
      <c r="H131" s="4"/>
      <c r="I131" s="4"/>
      <c r="J131" s="4"/>
    </row>
    <row r="132" spans="2:3" s="3" customFormat="1" ht="12.75">
      <c r="B132" s="1"/>
      <c r="C132" s="22"/>
    </row>
    <row r="133" s="3" customFormat="1" ht="12.75"/>
    <row r="134" s="5" customFormat="1" ht="12.75"/>
    <row r="135" s="5" customFormat="1" ht="12.75"/>
    <row r="136" s="22" customFormat="1" ht="12.75"/>
    <row r="137" s="22" customFormat="1" ht="12.75"/>
    <row r="138" s="22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pans="2:5" s="3" customFormat="1" ht="12.75">
      <c r="B147" s="1"/>
      <c r="C147" s="22"/>
      <c r="E147" s="1"/>
    </row>
    <row r="148" spans="2:3" s="3" customFormat="1" ht="12.75">
      <c r="B148" s="1"/>
      <c r="C148" s="22"/>
    </row>
    <row r="149" spans="2:3" s="3" customFormat="1" ht="12.75">
      <c r="B149" s="1"/>
      <c r="C149" s="22"/>
    </row>
    <row r="150" spans="2:3" s="3" customFormat="1" ht="12.75">
      <c r="B150" s="1"/>
      <c r="C150" s="22"/>
    </row>
    <row r="151" spans="2:3" s="3" customFormat="1" ht="12.75">
      <c r="B151" s="1"/>
      <c r="C151" s="22"/>
    </row>
    <row r="152" spans="2:3" s="3" customFormat="1" ht="12.75">
      <c r="B152" s="1"/>
      <c r="C152" s="22"/>
    </row>
    <row r="153" spans="2:3" s="3" customFormat="1" ht="12.75">
      <c r="B153" s="1"/>
      <c r="C153" s="22"/>
    </row>
    <row r="154" spans="2:3" s="3" customFormat="1" ht="12.75">
      <c r="B154" s="1"/>
      <c r="C154" s="22"/>
    </row>
    <row r="155" spans="2:3" s="3" customFormat="1" ht="12.75">
      <c r="B155" s="1"/>
      <c r="C155" s="22"/>
    </row>
    <row r="156" spans="2:3" s="3" customFormat="1" ht="12.75">
      <c r="B156" s="1"/>
      <c r="C156" s="22"/>
    </row>
    <row r="157" spans="2:3" s="3" customFormat="1" ht="12.75">
      <c r="B157" s="1"/>
      <c r="C157" s="22"/>
    </row>
    <row r="158" spans="2:3" s="3" customFormat="1" ht="12.75">
      <c r="B158" s="1"/>
      <c r="C158" s="22"/>
    </row>
    <row r="159" spans="2:3" s="3" customFormat="1" ht="12.75">
      <c r="B159" s="1"/>
      <c r="C159" s="22"/>
    </row>
    <row r="160" spans="2:3" s="3" customFormat="1" ht="12.75">
      <c r="B160" s="1"/>
      <c r="C160" s="22"/>
    </row>
    <row r="161" spans="2:3" s="3" customFormat="1" ht="12.75">
      <c r="B161" s="1"/>
      <c r="C161" s="22"/>
    </row>
    <row r="162" spans="2:3" s="3" customFormat="1" ht="12.75">
      <c r="B162" s="1"/>
      <c r="C162" s="22"/>
    </row>
    <row r="163" spans="2:3" s="3" customFormat="1" ht="12.75">
      <c r="B163" s="1"/>
      <c r="C163" s="22"/>
    </row>
    <row r="164" spans="2:3" s="3" customFormat="1" ht="12.75">
      <c r="B164" s="1"/>
      <c r="C164" s="22"/>
    </row>
    <row r="165" spans="2:3" s="3" customFormat="1" ht="12.75">
      <c r="B165" s="1"/>
      <c r="C165" s="22"/>
    </row>
    <row r="166" s="3" customFormat="1" ht="12.75">
      <c r="C166" s="22"/>
    </row>
    <row r="167" s="3" customFormat="1" ht="12.75">
      <c r="C167" s="22"/>
    </row>
    <row r="168" s="3" customFormat="1" ht="12.75">
      <c r="C168" s="22"/>
    </row>
    <row r="169" s="3" customFormat="1" ht="12.75">
      <c r="C169" s="22"/>
    </row>
    <row r="170" s="3" customFormat="1" ht="12.75">
      <c r="C170" s="22"/>
    </row>
    <row r="171" s="3" customFormat="1" ht="12.75">
      <c r="C171" s="22"/>
    </row>
    <row r="172" s="3" customFormat="1" ht="12.75">
      <c r="C172" s="22"/>
    </row>
    <row r="173" s="3" customFormat="1" ht="12.75">
      <c r="C173" s="22"/>
    </row>
    <row r="174" s="3" customFormat="1" ht="12.75">
      <c r="C174" s="22"/>
    </row>
    <row r="175" s="3" customFormat="1" ht="12.75">
      <c r="C175" s="22"/>
    </row>
    <row r="176" s="3" customFormat="1" ht="12.75">
      <c r="C176" s="22"/>
    </row>
    <row r="177" s="3" customFormat="1" ht="12.75">
      <c r="C177" s="22"/>
    </row>
    <row r="178" s="3" customFormat="1" ht="12.75">
      <c r="C178" s="22"/>
    </row>
    <row r="179" s="3" customFormat="1" ht="12.75">
      <c r="C179" s="22"/>
    </row>
    <row r="180" s="3" customFormat="1" ht="12.75">
      <c r="C180" s="22"/>
    </row>
    <row r="181" s="3" customFormat="1" ht="12.75">
      <c r="C181" s="22"/>
    </row>
    <row r="182" s="3" customFormat="1" ht="12.75">
      <c r="C182" s="22"/>
    </row>
    <row r="183" s="3" customFormat="1" ht="12.75">
      <c r="C183" s="22"/>
    </row>
    <row r="184" s="3" customFormat="1" ht="12.75">
      <c r="C184" s="22"/>
    </row>
    <row r="185" s="3" customFormat="1" ht="12.75">
      <c r="C185" s="22"/>
    </row>
    <row r="186" s="3" customFormat="1" ht="12.75">
      <c r="C186" s="22"/>
    </row>
    <row r="187" s="3" customFormat="1" ht="12.75">
      <c r="C187" s="22"/>
    </row>
    <row r="188" s="3" customFormat="1" ht="12.75">
      <c r="C188" s="22"/>
    </row>
    <row r="189" s="3" customFormat="1" ht="12.75">
      <c r="C189" s="22"/>
    </row>
    <row r="190" s="3" customFormat="1" ht="12.75">
      <c r="C190" s="22"/>
    </row>
    <row r="191" s="3" customFormat="1" ht="12.75">
      <c r="C191" s="22"/>
    </row>
    <row r="192" s="3" customFormat="1" ht="12.75">
      <c r="C192" s="22"/>
    </row>
    <row r="193" s="3" customFormat="1" ht="12.75">
      <c r="C193" s="22"/>
    </row>
    <row r="194" s="3" customFormat="1" ht="12.75">
      <c r="C194" s="22"/>
    </row>
    <row r="195" s="3" customFormat="1" ht="12.75">
      <c r="C195" s="22"/>
    </row>
    <row r="196" s="3" customFormat="1" ht="12.75">
      <c r="C196" s="22"/>
    </row>
    <row r="197" s="3" customFormat="1" ht="12.75">
      <c r="C197" s="22"/>
    </row>
    <row r="198" s="3" customFormat="1" ht="12.75">
      <c r="C198" s="22"/>
    </row>
    <row r="199" s="3" customFormat="1" ht="12.75">
      <c r="C199" s="22"/>
    </row>
    <row r="200" s="3" customFormat="1" ht="12.75">
      <c r="C200" s="22"/>
    </row>
    <row r="201" s="3" customFormat="1" ht="12.75">
      <c r="C201" s="22"/>
    </row>
    <row r="202" s="3" customFormat="1" ht="12.75">
      <c r="C202" s="22"/>
    </row>
    <row r="203" s="3" customFormat="1" ht="12.75">
      <c r="C203" s="22"/>
    </row>
    <row r="204" s="3" customFormat="1" ht="12.75">
      <c r="C204" s="22"/>
    </row>
    <row r="205" s="3" customFormat="1" ht="12.75">
      <c r="C205" s="22"/>
    </row>
    <row r="206" s="3" customFormat="1" ht="12.75">
      <c r="C206" s="22"/>
    </row>
    <row r="207" s="3" customFormat="1" ht="12.75">
      <c r="C207" s="22"/>
    </row>
    <row r="208" s="3" customFormat="1" ht="12.75">
      <c r="C208" s="22"/>
    </row>
    <row r="209" s="3" customFormat="1" ht="12.75">
      <c r="C209" s="22"/>
    </row>
    <row r="210" s="3" customFormat="1" ht="12.75">
      <c r="C210" s="22"/>
    </row>
    <row r="211" s="3" customFormat="1" ht="12.75">
      <c r="C211" s="22"/>
    </row>
    <row r="212" s="3" customFormat="1" ht="12.75">
      <c r="C212" s="22"/>
    </row>
    <row r="213" s="3" customFormat="1" ht="12.75">
      <c r="C213" s="22"/>
    </row>
    <row r="214" s="3" customFormat="1" ht="12.75">
      <c r="C214" s="22"/>
    </row>
    <row r="215" s="3" customFormat="1" ht="12.75">
      <c r="C215" s="22"/>
    </row>
    <row r="216" s="3" customFormat="1" ht="12.75">
      <c r="C216" s="22"/>
    </row>
    <row r="217" s="3" customFormat="1" ht="12.75">
      <c r="C217" s="22"/>
    </row>
    <row r="218" s="3" customFormat="1" ht="12.75">
      <c r="C218" s="22"/>
    </row>
    <row r="219" s="3" customFormat="1" ht="12.75">
      <c r="C219" s="22"/>
    </row>
    <row r="220" s="3" customFormat="1" ht="12.75">
      <c r="C220" s="22"/>
    </row>
    <row r="221" s="3" customFormat="1" ht="12.75">
      <c r="C221" s="22"/>
    </row>
    <row r="222" s="3" customFormat="1" ht="12.75">
      <c r="C222" s="22"/>
    </row>
    <row r="223" s="3" customFormat="1" ht="12.75">
      <c r="C223" s="22"/>
    </row>
    <row r="224" s="3" customFormat="1" ht="12.75">
      <c r="C224" s="22"/>
    </row>
    <row r="225" s="3" customFormat="1" ht="12.75">
      <c r="C225" s="22"/>
    </row>
    <row r="226" s="3" customFormat="1" ht="12.75">
      <c r="C226" s="22"/>
    </row>
    <row r="227" s="3" customFormat="1" ht="12.75">
      <c r="C227" s="22"/>
    </row>
    <row r="228" s="3" customFormat="1" ht="12.75">
      <c r="C228" s="22"/>
    </row>
    <row r="229" s="3" customFormat="1" ht="12.75">
      <c r="C229" s="22"/>
    </row>
    <row r="230" s="3" customFormat="1" ht="12.75">
      <c r="C230" s="22"/>
    </row>
    <row r="231" s="3" customFormat="1" ht="12.75">
      <c r="C231" s="22"/>
    </row>
    <row r="232" s="3" customFormat="1" ht="12.75">
      <c r="C232" s="22"/>
    </row>
    <row r="233" s="3" customFormat="1" ht="12.75">
      <c r="C233" s="22"/>
    </row>
    <row r="234" s="3" customFormat="1" ht="12.75">
      <c r="C234" s="22"/>
    </row>
    <row r="235" s="3" customFormat="1" ht="12.75">
      <c r="C235" s="22"/>
    </row>
    <row r="236" s="3" customFormat="1" ht="12.75">
      <c r="C236" s="22"/>
    </row>
    <row r="237" s="3" customFormat="1" ht="12.75">
      <c r="C237" s="22"/>
    </row>
    <row r="238" s="3" customFormat="1" ht="12.75">
      <c r="C238" s="22"/>
    </row>
    <row r="239" s="3" customFormat="1" ht="12.75">
      <c r="C239" s="22"/>
    </row>
    <row r="240" s="3" customFormat="1" ht="12.75">
      <c r="C240" s="22"/>
    </row>
    <row r="241" s="3" customFormat="1" ht="12.75">
      <c r="C241" s="22"/>
    </row>
    <row r="242" s="3" customFormat="1" ht="12.75">
      <c r="C242" s="22"/>
    </row>
    <row r="243" s="3" customFormat="1" ht="12.75">
      <c r="C243" s="22"/>
    </row>
    <row r="244" s="3" customFormat="1" ht="12.75">
      <c r="C244" s="22"/>
    </row>
    <row r="245" s="3" customFormat="1" ht="12.75">
      <c r="C245" s="22"/>
    </row>
    <row r="246" s="3" customFormat="1" ht="12.75">
      <c r="C246" s="22"/>
    </row>
    <row r="247" s="3" customFormat="1" ht="12.75">
      <c r="C247" s="22"/>
    </row>
    <row r="248" s="3" customFormat="1" ht="12.75">
      <c r="C248" s="22"/>
    </row>
    <row r="249" s="3" customFormat="1" ht="12.75">
      <c r="C249" s="22"/>
    </row>
    <row r="250" s="3" customFormat="1" ht="12.75">
      <c r="C250" s="22"/>
    </row>
    <row r="251" s="3" customFormat="1" ht="12.75">
      <c r="C251" s="22"/>
    </row>
    <row r="252" s="3" customFormat="1" ht="12.75">
      <c r="C252" s="22"/>
    </row>
    <row r="253" s="3" customFormat="1" ht="12.75">
      <c r="C253" s="22"/>
    </row>
    <row r="254" s="3" customFormat="1" ht="12.75">
      <c r="C254" s="22"/>
    </row>
    <row r="255" s="3" customFormat="1" ht="12.75">
      <c r="C255" s="22"/>
    </row>
    <row r="256" s="3" customFormat="1" ht="12.75">
      <c r="C256" s="22"/>
    </row>
    <row r="257" s="3" customFormat="1" ht="12.75">
      <c r="C257" s="22"/>
    </row>
    <row r="258" s="3" customFormat="1" ht="12.75">
      <c r="C258" s="22"/>
    </row>
    <row r="259" s="3" customFormat="1" ht="12.75">
      <c r="C259" s="22"/>
    </row>
    <row r="260" s="3" customFormat="1" ht="12.75">
      <c r="C260" s="22"/>
    </row>
    <row r="261" s="3" customFormat="1" ht="12.75">
      <c r="C261" s="22"/>
    </row>
    <row r="262" s="3" customFormat="1" ht="12.75">
      <c r="C262" s="22"/>
    </row>
    <row r="263" s="3" customFormat="1" ht="12.75">
      <c r="C263" s="22"/>
    </row>
    <row r="264" s="3" customFormat="1" ht="12.75">
      <c r="C264" s="22"/>
    </row>
    <row r="265" s="3" customFormat="1" ht="12.75">
      <c r="C265" s="22"/>
    </row>
    <row r="266" s="3" customFormat="1" ht="12.75">
      <c r="C266" s="22"/>
    </row>
    <row r="267" s="3" customFormat="1" ht="12.75">
      <c r="C267" s="22"/>
    </row>
    <row r="268" s="3" customFormat="1" ht="12.75">
      <c r="C268" s="22"/>
    </row>
    <row r="269" s="3" customFormat="1" ht="12.75">
      <c r="C269" s="22"/>
    </row>
    <row r="270" s="3" customFormat="1" ht="12.75">
      <c r="C270" s="22"/>
    </row>
    <row r="271" s="3" customFormat="1" ht="12.75">
      <c r="C271" s="22"/>
    </row>
    <row r="272" s="3" customFormat="1" ht="12.75">
      <c r="C272" s="22"/>
    </row>
    <row r="273" s="3" customFormat="1" ht="12.75">
      <c r="C273" s="22"/>
    </row>
    <row r="274" s="3" customFormat="1" ht="12.75">
      <c r="C274" s="22"/>
    </row>
    <row r="275" s="3" customFormat="1" ht="12.75">
      <c r="C275" s="22"/>
    </row>
    <row r="276" s="3" customFormat="1" ht="12.75">
      <c r="C276" s="22"/>
    </row>
    <row r="277" s="3" customFormat="1" ht="12.75">
      <c r="C277" s="22"/>
    </row>
    <row r="278" s="3" customFormat="1" ht="12.75">
      <c r="C278" s="22"/>
    </row>
    <row r="279" s="3" customFormat="1" ht="12.75">
      <c r="C279" s="22"/>
    </row>
    <row r="280" s="3" customFormat="1" ht="12.75">
      <c r="C280" s="22"/>
    </row>
    <row r="281" s="3" customFormat="1" ht="12.75">
      <c r="C281" s="22"/>
    </row>
    <row r="282" s="3" customFormat="1" ht="12.75">
      <c r="C282" s="22"/>
    </row>
    <row r="283" s="3" customFormat="1" ht="12.75">
      <c r="C283" s="22"/>
    </row>
    <row r="284" s="3" customFormat="1" ht="12.75">
      <c r="C284" s="22"/>
    </row>
    <row r="285" s="3" customFormat="1" ht="12.75">
      <c r="C285" s="22"/>
    </row>
    <row r="286" s="3" customFormat="1" ht="12.75">
      <c r="C286" s="22"/>
    </row>
    <row r="287" s="3" customFormat="1" ht="12.75">
      <c r="C287" s="22"/>
    </row>
    <row r="288" s="3" customFormat="1" ht="12.75">
      <c r="C288" s="22"/>
    </row>
    <row r="289" s="3" customFormat="1" ht="12.75">
      <c r="C289" s="22"/>
    </row>
    <row r="290" s="3" customFormat="1" ht="12.75">
      <c r="C290" s="22"/>
    </row>
    <row r="291" s="3" customFormat="1" ht="12.75">
      <c r="C291" s="22"/>
    </row>
    <row r="292" s="3" customFormat="1" ht="12.75">
      <c r="C292" s="22"/>
    </row>
    <row r="293" s="3" customFormat="1" ht="12.75">
      <c r="C293" s="22"/>
    </row>
    <row r="294" s="3" customFormat="1" ht="12.75">
      <c r="C294" s="22"/>
    </row>
    <row r="295" s="3" customFormat="1" ht="12.75">
      <c r="C295" s="22"/>
    </row>
    <row r="296" s="3" customFormat="1" ht="12.75">
      <c r="C296" s="22"/>
    </row>
  </sheetData>
  <sheetProtection/>
  <mergeCells count="6">
    <mergeCell ref="B40:H44"/>
    <mergeCell ref="B2:H2"/>
    <mergeCell ref="B9:D9"/>
    <mergeCell ref="B10:D10"/>
    <mergeCell ref="B11:D11"/>
    <mergeCell ref="B34:H38"/>
  </mergeCells>
  <printOptions horizontalCentered="1"/>
  <pageMargins left="0.5" right="0.5" top="1" bottom="1" header="0.5" footer="0.5"/>
  <pageSetup fitToHeight="1" fitToWidth="1" horizontalDpi="600" verticalDpi="600" orientation="portrait" r:id="rId3"/>
  <headerFooter alignWithMargins="0"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Washoe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Wilkins</dc:creator>
  <cp:keywords/>
  <dc:description/>
  <cp:lastModifiedBy>Shannon Silva</cp:lastModifiedBy>
  <cp:lastPrinted>2019-04-04T15:38:44Z</cp:lastPrinted>
  <dcterms:created xsi:type="dcterms:W3CDTF">2000-01-19T15:30:22Z</dcterms:created>
  <dcterms:modified xsi:type="dcterms:W3CDTF">2019-07-17T22:36:24Z</dcterms:modified>
  <cp:category/>
  <cp:version/>
  <cp:contentType/>
  <cp:contentStatus/>
</cp:coreProperties>
</file>